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320" windowHeight="11760"/>
  </bookViews>
  <sheets>
    <sheet name="24032020" sheetId="1" r:id="rId1"/>
  </sheets>
  <definedNames>
    <definedName name="_xlnm.Print_Area" localSheetId="0">'24032020'!$A$1:$T$25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S6" i="1"/>
  <c r="O8" i="1"/>
  <c r="K19" i="1"/>
  <c r="K25" i="1" l="1"/>
  <c r="K11" i="1"/>
  <c r="F10" i="1"/>
  <c r="M26" i="1" l="1"/>
</calcChain>
</file>

<file path=xl/sharedStrings.xml><?xml version="1.0" encoding="utf-8"?>
<sst xmlns="http://schemas.openxmlformats.org/spreadsheetml/2006/main" count="40" uniqueCount="38">
  <si>
    <t>Электромонтер, 6 разряд</t>
  </si>
  <si>
    <t xml:space="preserve">Ремонтировщик, 4 разряд </t>
  </si>
  <si>
    <t xml:space="preserve">Уборщик территории, 1 разряд </t>
  </si>
  <si>
    <t xml:space="preserve">                                        </t>
  </si>
  <si>
    <t xml:space="preserve">Водитель автомобиля, 6 разряд </t>
  </si>
  <si>
    <t>Отдел организационной работы и правового обеспечения</t>
  </si>
  <si>
    <t xml:space="preserve">Отдел по текущему ремонту </t>
  </si>
  <si>
    <t>Отдел по эксплуатации</t>
  </si>
  <si>
    <t>Отдел  по экономике и закупочной деятельности</t>
  </si>
  <si>
    <t xml:space="preserve">Уборщик служебных помещений </t>
  </si>
  <si>
    <t>Отдел благоустройства и развития парковых зон</t>
  </si>
  <si>
    <t>Директор</t>
  </si>
  <si>
    <t xml:space="preserve">Заведующий отделом                 </t>
  </si>
  <si>
    <t xml:space="preserve">Ведущий документовед </t>
  </si>
  <si>
    <t xml:space="preserve">Юрисконсульт ведущий        </t>
  </si>
  <si>
    <r>
      <t>Ведущий специалист ГО и ЧС</t>
    </r>
    <r>
      <rPr>
        <b/>
        <sz val="12"/>
        <color theme="1"/>
        <rFont val="Times New Roman"/>
        <family val="1"/>
        <charset val="204"/>
      </rPr>
      <t xml:space="preserve">                                   </t>
    </r>
  </si>
  <si>
    <t xml:space="preserve">Ведущий методист </t>
  </si>
  <si>
    <t xml:space="preserve">Заведующий отделом     </t>
  </si>
  <si>
    <t xml:space="preserve">Ведущий специалист по закупкам                                </t>
  </si>
  <si>
    <t xml:space="preserve">Ведущий экономист                               </t>
  </si>
  <si>
    <t xml:space="preserve">Заведующий отделом </t>
  </si>
  <si>
    <t>Электросварщик, 6 разряд</t>
  </si>
  <si>
    <t xml:space="preserve">Ведущий инженер </t>
  </si>
  <si>
    <t xml:space="preserve">Культорганизатор, 1 категории </t>
  </si>
  <si>
    <t xml:space="preserve">Методист </t>
  </si>
  <si>
    <t xml:space="preserve">Методист, 1 категории </t>
  </si>
  <si>
    <t xml:space="preserve">Рабочий зелёного хозяйства, 3 разряда  </t>
  </si>
  <si>
    <t xml:space="preserve">Кладовщик , 3 разряда </t>
  </si>
  <si>
    <t xml:space="preserve">Мастер зелёного хозяйства, 8 разряда                    </t>
  </si>
  <si>
    <t xml:space="preserve">Уборщик служебных помещений, 1 разряда </t>
  </si>
  <si>
    <t xml:space="preserve">Механик, 4 разрядав  </t>
  </si>
  <si>
    <t xml:space="preserve">Тракторист, 5 разряда </t>
  </si>
  <si>
    <t xml:space="preserve">Специалист по охране труда                             </t>
  </si>
  <si>
    <t xml:space="preserve">Заместитель (по развитию)                                                </t>
  </si>
  <si>
    <t xml:space="preserve">Заместитель  (по благоустройству и эксплуатации)                    </t>
  </si>
  <si>
    <t xml:space="preserve">Заместитель (по безопасности)                                                           </t>
  </si>
  <si>
    <t xml:space="preserve">Заместитель (по общим вопросам)                                 </t>
  </si>
  <si>
    <t xml:space="preserve">Заместитель (по экономике и закупочной деятельности)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</si>
</sst>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left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/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3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justify" wrapText="1"/>
    </xf>
    <xf numFmtId="2" fontId="3" fillId="0" borderId="0" xfId="0" applyNumberFormat="1" applyFont="1" applyAlignment="1">
      <alignment horizontal="left" wrapText="1"/>
    </xf>
    <xf numFmtId="0" fontId="9" fillId="0" borderId="0" xfId="1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933450</xdr:colOff>
      <xdr:row>1</xdr:row>
      <xdr:rowOff>180975</xdr:rowOff>
    </xdr:from>
    <xdr:to>
      <xdr:col>16</xdr:col>
      <xdr:colOff>1104900</xdr:colOff>
      <xdr:row>1</xdr:row>
      <xdr:rowOff>180975</xdr:rowOff>
    </xdr:to>
    <xdr:cxnSp macro="">
      <xdr:nvCxnSpPr>
        <xdr:cNvPr id="11" name="Прямая соединительная линия 10"/>
        <xdr:cNvCxnSpPr/>
      </xdr:nvCxnSpPr>
      <xdr:spPr>
        <a:xfrm>
          <a:off x="933450" y="561975"/>
          <a:ext cx="10963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1114425</xdr:colOff>
      <xdr:row>1</xdr:row>
      <xdr:rowOff>171450</xdr:rowOff>
    </xdr:from>
    <xdr:to>
      <xdr:col>16</xdr:col>
      <xdr:colOff>1123950</xdr:colOff>
      <xdr:row>3</xdr:row>
      <xdr:rowOff>19050</xdr:rowOff>
    </xdr:to>
    <xdr:cxnSp macro="">
      <xdr:nvCxnSpPr>
        <xdr:cNvPr id="12" name="Прямая со стрелкой 11"/>
        <xdr:cNvCxnSpPr/>
      </xdr:nvCxnSpPr>
      <xdr:spPr>
        <a:xfrm>
          <a:off x="11906250" y="552450"/>
          <a:ext cx="9525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952500</xdr:colOff>
      <xdr:row>1</xdr:row>
      <xdr:rowOff>171450</xdr:rowOff>
    </xdr:from>
    <xdr:to>
      <xdr:col>0</xdr:col>
      <xdr:colOff>962025</xdr:colOff>
      <xdr:row>3</xdr:row>
      <xdr:rowOff>0</xdr:rowOff>
    </xdr:to>
    <xdr:cxnSp macro="">
      <xdr:nvCxnSpPr>
        <xdr:cNvPr id="13" name="Прямая со стрелкой 12"/>
        <xdr:cNvCxnSpPr/>
      </xdr:nvCxnSpPr>
      <xdr:spPr>
        <a:xfrm>
          <a:off x="952500" y="552450"/>
          <a:ext cx="9525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1038225</xdr:colOff>
      <xdr:row>2</xdr:row>
      <xdr:rowOff>0</xdr:rowOff>
    </xdr:from>
    <xdr:to>
      <xdr:col>4</xdr:col>
      <xdr:colOff>1047750</xdr:colOff>
      <xdr:row>3</xdr:row>
      <xdr:rowOff>19050</xdr:rowOff>
    </xdr:to>
    <xdr:cxnSp macro="">
      <xdr:nvCxnSpPr>
        <xdr:cNvPr id="14" name="Прямая со стрелкой 13"/>
        <xdr:cNvCxnSpPr/>
      </xdr:nvCxnSpPr>
      <xdr:spPr>
        <a:xfrm>
          <a:off x="3771900" y="571500"/>
          <a:ext cx="9525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933450</xdr:colOff>
      <xdr:row>2</xdr:row>
      <xdr:rowOff>0</xdr:rowOff>
    </xdr:from>
    <xdr:to>
      <xdr:col>8</xdr:col>
      <xdr:colOff>942975</xdr:colOff>
      <xdr:row>3</xdr:row>
      <xdr:rowOff>19050</xdr:rowOff>
    </xdr:to>
    <xdr:cxnSp macro="">
      <xdr:nvCxnSpPr>
        <xdr:cNvPr id="15" name="Прямая со стрелкой 14"/>
        <xdr:cNvCxnSpPr/>
      </xdr:nvCxnSpPr>
      <xdr:spPr>
        <a:xfrm>
          <a:off x="6353175" y="571500"/>
          <a:ext cx="9525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981075</xdr:colOff>
      <xdr:row>1</xdr:row>
      <xdr:rowOff>171450</xdr:rowOff>
    </xdr:from>
    <xdr:to>
      <xdr:col>12</xdr:col>
      <xdr:colOff>990600</xdr:colOff>
      <xdr:row>3</xdr:row>
      <xdr:rowOff>0</xdr:rowOff>
    </xdr:to>
    <xdr:cxnSp macro="">
      <xdr:nvCxnSpPr>
        <xdr:cNvPr id="16" name="Прямая со стрелкой 15"/>
        <xdr:cNvCxnSpPr/>
      </xdr:nvCxnSpPr>
      <xdr:spPr>
        <a:xfrm>
          <a:off x="9086850" y="552450"/>
          <a:ext cx="9525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abSelected="1" zoomScaleNormal="100" workbookViewId="0">
      <selection activeCell="M27" sqref="M27"/>
    </sheetView>
  </sheetViews>
  <sheetFormatPr defaultColWidth="9.140625" defaultRowHeight="15" x14ac:dyDescent="0.25"/>
  <cols>
    <col min="1" max="1" width="30.7109375" style="1" customWidth="1"/>
    <col min="2" max="2" width="6.7109375" style="1" customWidth="1"/>
    <col min="3" max="4" width="3.28515625" style="1" customWidth="1"/>
    <col min="5" max="5" width="27.7109375" style="1" customWidth="1"/>
    <col min="6" max="6" width="6" style="1" customWidth="1"/>
    <col min="7" max="8" width="3.28515625" style="1" customWidth="1"/>
    <col min="9" max="9" width="27.7109375" style="1" customWidth="1"/>
    <col min="10" max="10" width="6" style="1" customWidth="1"/>
    <col min="11" max="12" width="3.28515625" style="1" customWidth="1"/>
    <col min="13" max="13" width="27.7109375" style="1" customWidth="1"/>
    <col min="14" max="14" width="6" style="1" customWidth="1"/>
    <col min="15" max="16" width="3.28515625" style="1" customWidth="1"/>
    <col min="17" max="17" width="36.28515625" style="1" customWidth="1"/>
    <col min="18" max="18" width="8.42578125" style="1" customWidth="1"/>
    <col min="19" max="19" width="9.140625" style="1"/>
    <col min="20" max="20" width="17.42578125" style="1" customWidth="1"/>
    <col min="21" max="16384" width="9.140625" style="1"/>
  </cols>
  <sheetData>
    <row r="1" spans="1:19" ht="30" x14ac:dyDescent="0.25">
      <c r="D1" s="1">
        <v>1</v>
      </c>
      <c r="E1" s="50" t="s">
        <v>11</v>
      </c>
      <c r="F1" s="50"/>
      <c r="G1" s="50"/>
      <c r="H1" s="50"/>
      <c r="I1" s="50"/>
      <c r="J1" s="50"/>
      <c r="K1" s="2"/>
      <c r="L1" s="2"/>
      <c r="M1" s="51"/>
      <c r="N1" s="51"/>
    </row>
    <row r="4" spans="1:19" ht="54" customHeight="1" x14ac:dyDescent="0.25">
      <c r="A4" s="52" t="s">
        <v>36</v>
      </c>
      <c r="B4" s="53"/>
      <c r="C4" s="1">
        <v>1</v>
      </c>
      <c r="E4" s="52" t="s">
        <v>37</v>
      </c>
      <c r="F4" s="53"/>
      <c r="G4" s="3">
        <v>1</v>
      </c>
      <c r="H4" s="3"/>
      <c r="I4" s="52" t="s">
        <v>34</v>
      </c>
      <c r="J4" s="53"/>
      <c r="K4" s="3">
        <v>1</v>
      </c>
      <c r="L4" s="3"/>
      <c r="M4" s="52" t="s">
        <v>33</v>
      </c>
      <c r="N4" s="53"/>
      <c r="O4" s="3">
        <v>1</v>
      </c>
      <c r="P4" s="3"/>
      <c r="Q4" s="47" t="s">
        <v>35</v>
      </c>
      <c r="R4" s="47"/>
      <c r="S4" s="1">
        <v>1</v>
      </c>
    </row>
    <row r="5" spans="1:19" ht="17.25" hidden="1" customHeight="1" x14ac:dyDescent="0.25">
      <c r="A5" s="4"/>
      <c r="B5" s="4"/>
      <c r="E5" s="4"/>
      <c r="F5" s="4"/>
      <c r="G5" s="3"/>
      <c r="H5" s="3"/>
      <c r="I5" s="4"/>
      <c r="J5" s="4"/>
      <c r="K5" s="3"/>
      <c r="L5" s="3"/>
      <c r="M5" s="4"/>
      <c r="N5" s="4"/>
      <c r="O5" s="3"/>
      <c r="P5" s="3"/>
      <c r="Q5" s="4"/>
      <c r="R5" s="4"/>
    </row>
    <row r="6" spans="1:19" ht="58.15" customHeight="1" x14ac:dyDescent="0.25">
      <c r="A6" s="48" t="s">
        <v>5</v>
      </c>
      <c r="B6" s="48"/>
      <c r="E6" s="48" t="s">
        <v>8</v>
      </c>
      <c r="F6" s="48"/>
      <c r="G6" s="3"/>
      <c r="H6" s="3"/>
      <c r="I6" s="48" t="s">
        <v>6</v>
      </c>
      <c r="J6" s="48"/>
      <c r="K6" s="3"/>
      <c r="L6" s="3"/>
      <c r="M6" s="14" t="s">
        <v>23</v>
      </c>
      <c r="N6" s="15">
        <v>2</v>
      </c>
      <c r="O6" s="3"/>
      <c r="P6" s="3"/>
      <c r="Q6" s="14" t="s">
        <v>15</v>
      </c>
      <c r="R6" s="37">
        <v>0.5</v>
      </c>
      <c r="S6" s="1">
        <f>R6</f>
        <v>0.5</v>
      </c>
    </row>
    <row r="7" spans="1:19" ht="15.75" x14ac:dyDescent="0.25">
      <c r="A7" s="19" t="s">
        <v>12</v>
      </c>
      <c r="B7" s="20">
        <v>1</v>
      </c>
      <c r="E7" s="19" t="s">
        <v>17</v>
      </c>
      <c r="F7" s="20">
        <v>1</v>
      </c>
      <c r="G7" s="3"/>
      <c r="H7" s="3"/>
      <c r="I7" s="19" t="s">
        <v>20</v>
      </c>
      <c r="J7" s="20">
        <v>1</v>
      </c>
      <c r="K7" s="3"/>
      <c r="L7" s="3"/>
      <c r="M7" s="14" t="s">
        <v>24</v>
      </c>
      <c r="N7" s="15">
        <v>1</v>
      </c>
      <c r="O7" s="3"/>
      <c r="P7" s="3"/>
      <c r="Q7" s="12"/>
      <c r="R7" s="13"/>
    </row>
    <row r="8" spans="1:19" ht="31.5" x14ac:dyDescent="0.25">
      <c r="A8" s="14" t="s">
        <v>13</v>
      </c>
      <c r="B8" s="15">
        <v>1</v>
      </c>
      <c r="E8" s="14" t="s">
        <v>18</v>
      </c>
      <c r="F8" s="15">
        <v>3</v>
      </c>
      <c r="G8" s="3"/>
      <c r="H8" s="3"/>
      <c r="I8" s="14" t="s">
        <v>21</v>
      </c>
      <c r="J8" s="15">
        <v>2</v>
      </c>
      <c r="K8" s="3"/>
      <c r="L8" s="3"/>
      <c r="M8" s="14" t="s">
        <v>25</v>
      </c>
      <c r="N8" s="15">
        <v>2</v>
      </c>
      <c r="O8" s="3">
        <f>N8+N7+N6</f>
        <v>5</v>
      </c>
      <c r="P8" s="3"/>
      <c r="Q8" s="12"/>
      <c r="R8" s="13"/>
    </row>
    <row r="9" spans="1:19" ht="81.599999999999994" customHeight="1" x14ac:dyDescent="0.25">
      <c r="A9" s="14" t="s">
        <v>14</v>
      </c>
      <c r="B9" s="15">
        <v>1</v>
      </c>
      <c r="E9" s="14" t="s">
        <v>19</v>
      </c>
      <c r="F9" s="35">
        <v>1</v>
      </c>
      <c r="G9" s="3"/>
      <c r="H9" s="3"/>
      <c r="I9" s="14" t="s">
        <v>0</v>
      </c>
      <c r="J9" s="15">
        <v>2</v>
      </c>
      <c r="K9" s="3"/>
      <c r="L9" s="3"/>
      <c r="M9" s="41"/>
      <c r="N9" s="6"/>
      <c r="O9" s="3"/>
      <c r="P9" s="3"/>
      <c r="Q9" s="12"/>
      <c r="R9" s="13"/>
    </row>
    <row r="10" spans="1:19" ht="31.5" x14ac:dyDescent="0.25">
      <c r="A10" s="14" t="s">
        <v>16</v>
      </c>
      <c r="B10" s="37">
        <v>1</v>
      </c>
      <c r="E10" s="12"/>
      <c r="F10" s="13">
        <f>SUM(F7:F9)</f>
        <v>5</v>
      </c>
      <c r="G10" s="3"/>
      <c r="H10" s="3"/>
      <c r="I10" s="14" t="s">
        <v>1</v>
      </c>
      <c r="J10" s="15">
        <v>4</v>
      </c>
      <c r="K10" s="3"/>
      <c r="L10" s="3"/>
      <c r="M10" s="12"/>
      <c r="N10" s="13"/>
      <c r="O10" s="3"/>
      <c r="P10" s="3"/>
      <c r="Q10" s="5"/>
      <c r="R10" s="6"/>
    </row>
    <row r="11" spans="1:19" ht="31.15" customHeight="1" x14ac:dyDescent="0.25">
      <c r="A11" s="41"/>
      <c r="B11" s="40">
        <f>SUM(B7:B10)</f>
        <v>4</v>
      </c>
      <c r="C11" s="10"/>
      <c r="E11" s="12"/>
      <c r="F11" s="13"/>
      <c r="G11" s="3"/>
      <c r="H11" s="3"/>
      <c r="I11" s="14" t="s">
        <v>9</v>
      </c>
      <c r="J11" s="15">
        <v>1</v>
      </c>
      <c r="K11" s="3">
        <f>J7+J8+J9+J10+J11</f>
        <v>10</v>
      </c>
      <c r="L11" s="3"/>
      <c r="M11" s="12"/>
      <c r="N11" s="13"/>
      <c r="O11" s="3"/>
      <c r="P11" s="3"/>
      <c r="Q11" s="4"/>
      <c r="R11" s="4"/>
    </row>
    <row r="12" spans="1:19" ht="28.5" x14ac:dyDescent="0.25">
      <c r="A12" s="12"/>
      <c r="B12" s="39"/>
      <c r="E12" s="49"/>
      <c r="F12" s="49"/>
      <c r="G12" s="3"/>
      <c r="H12" s="3"/>
      <c r="I12" s="24" t="s">
        <v>10</v>
      </c>
      <c r="J12" s="25"/>
      <c r="K12" s="3"/>
      <c r="L12" s="3"/>
      <c r="M12" s="4"/>
      <c r="N12" s="4"/>
      <c r="O12" s="3"/>
      <c r="P12" s="3"/>
      <c r="Q12" s="4"/>
      <c r="R12" s="4"/>
    </row>
    <row r="13" spans="1:19" ht="15.75" x14ac:dyDescent="0.25">
      <c r="A13" s="12"/>
      <c r="B13" s="16"/>
      <c r="E13" s="12"/>
      <c r="F13" s="13"/>
      <c r="G13" s="3"/>
      <c r="H13" s="3"/>
      <c r="I13" s="21" t="s">
        <v>20</v>
      </c>
      <c r="J13" s="22">
        <v>1</v>
      </c>
      <c r="K13" s="36"/>
      <c r="L13" s="36"/>
      <c r="M13" s="28"/>
      <c r="N13" s="4"/>
      <c r="O13" s="3"/>
      <c r="P13" s="3"/>
      <c r="Q13" s="4"/>
      <c r="R13" s="4"/>
    </row>
    <row r="14" spans="1:19" ht="15.75" x14ac:dyDescent="0.25">
      <c r="A14" s="12"/>
      <c r="B14" s="16"/>
      <c r="E14" s="12"/>
      <c r="F14" s="13"/>
      <c r="I14" s="14" t="s">
        <v>22</v>
      </c>
      <c r="J14" s="15">
        <v>2</v>
      </c>
      <c r="K14" s="31"/>
      <c r="L14" s="31"/>
      <c r="M14" s="31"/>
    </row>
    <row r="15" spans="1:19" ht="31.5" x14ac:dyDescent="0.25">
      <c r="E15" s="12"/>
      <c r="F15" s="13"/>
      <c r="I15" s="14" t="s">
        <v>26</v>
      </c>
      <c r="J15" s="15">
        <v>24</v>
      </c>
      <c r="K15" s="31"/>
      <c r="L15" s="31"/>
      <c r="M15" s="31"/>
    </row>
    <row r="16" spans="1:19" ht="15.75" x14ac:dyDescent="0.25">
      <c r="I16" s="14" t="s">
        <v>27</v>
      </c>
      <c r="J16" s="15">
        <v>2</v>
      </c>
      <c r="K16" s="31"/>
      <c r="L16" s="31"/>
      <c r="M16" s="31"/>
    </row>
    <row r="17" spans="1:21" ht="47.45" customHeight="1" x14ac:dyDescent="0.25">
      <c r="I17" s="14" t="s">
        <v>28</v>
      </c>
      <c r="J17" s="15">
        <v>2</v>
      </c>
      <c r="K17" s="31"/>
      <c r="L17" s="31"/>
      <c r="M17" s="31"/>
      <c r="N17" s="42"/>
      <c r="O17" s="42"/>
      <c r="P17" s="42"/>
      <c r="Q17" s="42"/>
      <c r="R17" s="34"/>
    </row>
    <row r="18" spans="1:21" ht="31.5" customHeight="1" x14ac:dyDescent="0.25">
      <c r="I18" s="14" t="s">
        <v>29</v>
      </c>
      <c r="J18" s="15">
        <v>2</v>
      </c>
      <c r="K18" s="31"/>
      <c r="L18" s="31"/>
      <c r="M18" s="31"/>
      <c r="N18" s="38"/>
      <c r="O18" s="38"/>
      <c r="P18" s="38"/>
      <c r="Q18" s="38"/>
      <c r="R18" s="34"/>
    </row>
    <row r="19" spans="1:21" ht="31.5" customHeight="1" x14ac:dyDescent="0.25">
      <c r="I19" s="14" t="s">
        <v>2</v>
      </c>
      <c r="J19" s="15">
        <v>20</v>
      </c>
      <c r="K19" s="31">
        <f>J19+J18+J17+J16+J15+J14+J13</f>
        <v>53</v>
      </c>
      <c r="L19" s="31"/>
      <c r="M19" s="31"/>
      <c r="N19" s="43"/>
      <c r="O19" s="43"/>
      <c r="P19" s="43"/>
      <c r="Q19" s="43"/>
      <c r="R19" s="43"/>
    </row>
    <row r="20" spans="1:21" ht="43.5" customHeight="1" x14ac:dyDescent="0.25">
      <c r="I20" s="29" t="s">
        <v>7</v>
      </c>
      <c r="J20" s="30"/>
      <c r="M20" s="31"/>
      <c r="N20" s="43"/>
      <c r="O20" s="43"/>
      <c r="P20" s="43"/>
      <c r="Q20" s="43"/>
      <c r="R20" s="43"/>
    </row>
    <row r="21" spans="1:21" ht="30" customHeight="1" x14ac:dyDescent="0.25">
      <c r="E21" s="5"/>
      <c r="F21" s="6"/>
      <c r="I21" s="21" t="s">
        <v>20</v>
      </c>
      <c r="J21" s="22">
        <v>1</v>
      </c>
      <c r="M21" s="31" t="s">
        <v>3</v>
      </c>
      <c r="N21" s="11"/>
      <c r="O21" s="11"/>
      <c r="P21" s="11"/>
      <c r="Q21" s="11"/>
    </row>
    <row r="22" spans="1:21" ht="32.450000000000003" customHeight="1" x14ac:dyDescent="0.25">
      <c r="A22" s="46"/>
      <c r="B22" s="46"/>
      <c r="C22" s="7"/>
      <c r="D22" s="7"/>
      <c r="E22" s="46"/>
      <c r="F22" s="46"/>
      <c r="I22" s="17" t="s">
        <v>4</v>
      </c>
      <c r="J22" s="15">
        <v>6</v>
      </c>
      <c r="M22" s="32"/>
      <c r="N22" s="44"/>
      <c r="O22" s="44"/>
      <c r="P22" s="44"/>
      <c r="Q22" s="44"/>
      <c r="R22" s="44"/>
      <c r="S22" s="44"/>
      <c r="T22" s="44"/>
    </row>
    <row r="23" spans="1:21" ht="29.25" customHeight="1" x14ac:dyDescent="0.25">
      <c r="A23" s="8"/>
      <c r="B23" s="9"/>
      <c r="C23" s="7"/>
      <c r="D23" s="7"/>
      <c r="E23" s="5"/>
      <c r="F23" s="6"/>
      <c r="I23" s="27" t="s">
        <v>30</v>
      </c>
      <c r="J23" s="15">
        <v>1</v>
      </c>
      <c r="M23" s="33"/>
      <c r="N23" s="45"/>
      <c r="O23" s="45"/>
      <c r="P23" s="45"/>
      <c r="Q23" s="45"/>
      <c r="R23" s="23"/>
      <c r="S23" s="10"/>
    </row>
    <row r="24" spans="1:21" ht="15.75" x14ac:dyDescent="0.25">
      <c r="E24" s="5"/>
      <c r="F24" s="6"/>
      <c r="I24" s="18" t="s">
        <v>31</v>
      </c>
      <c r="J24" s="15">
        <v>5</v>
      </c>
      <c r="M24" s="33"/>
      <c r="N24" s="6"/>
    </row>
    <row r="25" spans="1:21" ht="31.5" x14ac:dyDescent="0.25">
      <c r="I25" s="14" t="s">
        <v>32</v>
      </c>
      <c r="J25" s="15">
        <v>1</v>
      </c>
      <c r="K25" s="1">
        <f>J25+J24+J23+J22+J21</f>
        <v>14</v>
      </c>
      <c r="M25" s="31"/>
    </row>
    <row r="26" spans="1:21" ht="15.75" x14ac:dyDescent="0.25">
      <c r="I26" s="26"/>
      <c r="J26" s="13"/>
      <c r="M26" s="1">
        <f>K25+K19+K11+O8+S6+S4+O4+K4+F10+G4+B11+C4+D1</f>
        <v>97.5</v>
      </c>
    </row>
    <row r="30" spans="1:21" x14ac:dyDescent="0.25">
      <c r="Q30" s="42"/>
      <c r="R30" s="42"/>
      <c r="S30" s="42"/>
      <c r="T30" s="42"/>
      <c r="U30" s="34"/>
    </row>
    <row r="31" spans="1:21" x14ac:dyDescent="0.25">
      <c r="Q31" s="38"/>
      <c r="R31" s="38"/>
      <c r="S31" s="38"/>
      <c r="T31" s="38"/>
      <c r="U31" s="34"/>
    </row>
    <row r="32" spans="1:21" x14ac:dyDescent="0.25">
      <c r="Q32" s="43"/>
      <c r="R32" s="43"/>
      <c r="S32" s="43"/>
      <c r="T32" s="43"/>
      <c r="U32" s="43"/>
    </row>
    <row r="33" spans="17:23" x14ac:dyDescent="0.25">
      <c r="Q33" s="43"/>
      <c r="R33" s="43"/>
      <c r="S33" s="43"/>
      <c r="T33" s="43"/>
      <c r="U33" s="43"/>
    </row>
    <row r="34" spans="17:23" x14ac:dyDescent="0.25">
      <c r="Q34" s="11"/>
      <c r="R34" s="11"/>
      <c r="S34" s="11"/>
      <c r="T34" s="11"/>
    </row>
    <row r="35" spans="17:23" x14ac:dyDescent="0.25">
      <c r="Q35" s="44"/>
      <c r="R35" s="44"/>
      <c r="S35" s="44"/>
      <c r="T35" s="44"/>
      <c r="U35" s="44"/>
      <c r="V35" s="44"/>
      <c r="W35" s="44"/>
    </row>
    <row r="36" spans="17:23" x14ac:dyDescent="0.25">
      <c r="Q36" s="34"/>
    </row>
  </sheetData>
  <mergeCells count="20">
    <mergeCell ref="E1:J1"/>
    <mergeCell ref="M1:N1"/>
    <mergeCell ref="A4:B4"/>
    <mergeCell ref="E4:F4"/>
    <mergeCell ref="I4:J4"/>
    <mergeCell ref="M4:N4"/>
    <mergeCell ref="N17:Q17"/>
    <mergeCell ref="N22:T22"/>
    <mergeCell ref="A22:B22"/>
    <mergeCell ref="E22:F22"/>
    <mergeCell ref="Q4:R4"/>
    <mergeCell ref="A6:B6"/>
    <mergeCell ref="E6:F6"/>
    <mergeCell ref="I6:J6"/>
    <mergeCell ref="E12:F12"/>
    <mergeCell ref="Q30:T30"/>
    <mergeCell ref="Q32:U33"/>
    <mergeCell ref="Q35:W35"/>
    <mergeCell ref="N19:R20"/>
    <mergeCell ref="N23:Q23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24032020</vt:lpstr>
      <vt:lpstr>'24032020'!Область_печати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2021-05-22T06:28:30Z</dcterms:modified>
</cp:coreProperties>
</file>